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ocuments\FAPEAL\LAI\convenios\"/>
    </mc:Choice>
  </mc:AlternateContent>
  <bookViews>
    <workbookView xWindow="0" yWindow="0" windowWidth="20490" windowHeight="7755"/>
  </bookViews>
  <sheets>
    <sheet name="COV. ENCERRADOS" sheetId="3" r:id="rId1"/>
  </sheets>
  <definedNames>
    <definedName name="ACORDOS">#REF!</definedName>
    <definedName name="CONTRATOS">#REF!</definedName>
  </definedNames>
  <calcPr calcId="152511"/>
</workbook>
</file>

<file path=xl/calcChain.xml><?xml version="1.0" encoding="utf-8"?>
<calcChain xmlns="http://schemas.openxmlformats.org/spreadsheetml/2006/main">
  <c r="H22" i="3" l="1"/>
</calcChain>
</file>

<file path=xl/sharedStrings.xml><?xml version="1.0" encoding="utf-8"?>
<sst xmlns="http://schemas.openxmlformats.org/spreadsheetml/2006/main" count="119" uniqueCount="104">
  <si>
    <t>N°</t>
  </si>
  <si>
    <t>Parceiro</t>
  </si>
  <si>
    <t>Título Convênio</t>
  </si>
  <si>
    <t xml:space="preserve"> Vigência Início</t>
  </si>
  <si>
    <t>Vigência Fim</t>
  </si>
  <si>
    <t>Valor Total R$</t>
  </si>
  <si>
    <t>CNPq</t>
  </si>
  <si>
    <t>ACORDOS</t>
  </si>
  <si>
    <t xml:space="preserve">CONVÊNIO                                            Nº 67.0001/2008      </t>
  </si>
  <si>
    <r>
      <t>PRONEX</t>
    </r>
    <r>
      <rPr>
        <b/>
        <sz val="10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- Programa de Apoio a Núcleos de Excelência</t>
    </r>
  </si>
  <si>
    <t>17/12/2014</t>
  </si>
  <si>
    <t xml:space="preserve">CONVÊNIO                                            Nº 67.0001/2008 -2     </t>
  </si>
  <si>
    <r>
      <t>PRONEX/ADITIVO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- Programa de Apoio a Núcleos de Excelência</t>
    </r>
  </si>
  <si>
    <t>FINEP</t>
  </si>
  <si>
    <t>CAPES</t>
  </si>
  <si>
    <r>
      <t xml:space="preserve">Termo de Cooperação Técnico-Financeira </t>
    </r>
    <r>
      <rPr>
        <b/>
        <sz val="9"/>
        <rFont val="Arial"/>
        <family val="2"/>
      </rPr>
      <t xml:space="preserve">SEAGRI/FAPEAL </t>
    </r>
    <r>
      <rPr>
        <sz val="9"/>
        <rFont val="Arial"/>
        <family val="2"/>
      </rPr>
      <t>nº002/2010 (Recursos BIRD).</t>
    </r>
  </si>
  <si>
    <t>SEAGRI</t>
  </si>
  <si>
    <r>
      <t>SEAGRI/BIRD</t>
    </r>
    <r>
      <rPr>
        <sz val="10"/>
        <color indexed="8"/>
        <rFont val="Calibri"/>
        <family val="2"/>
      </rPr>
      <t xml:space="preserve"> - ASSITENCIA TÉCNICA E EXTENSAO RURAL NO ESTADO DE ALAGOAS  </t>
    </r>
  </si>
  <si>
    <t>31/12/2015</t>
  </si>
  <si>
    <r>
      <t xml:space="preserve">Termo de Cooperação Técnica e Financeira </t>
    </r>
    <r>
      <rPr>
        <b/>
        <sz val="9"/>
        <rFont val="Arial"/>
        <family val="2"/>
      </rPr>
      <t>FAPEAL/FUNDECT</t>
    </r>
    <r>
      <rPr>
        <sz val="9"/>
        <rFont val="Arial"/>
        <family val="2"/>
      </rPr>
      <t>.   Nº 02/2013</t>
    </r>
  </si>
  <si>
    <t>FUNDECT</t>
  </si>
  <si>
    <r>
      <t xml:space="preserve">NÚCLEO DE DESENVOLVIMENTO DE SISTEMAS INTERNOS DA FAPEAL - </t>
    </r>
    <r>
      <rPr>
        <b/>
        <sz val="11"/>
        <color indexed="10"/>
        <rFont val="Calibri"/>
        <family val="2"/>
      </rPr>
      <t>SIGFAP</t>
    </r>
  </si>
  <si>
    <t>27/05/2015</t>
  </si>
  <si>
    <r>
      <t xml:space="preserve">Termo de Cooperação Técnica- </t>
    </r>
    <r>
      <rPr>
        <b/>
        <sz val="9"/>
        <rFont val="Arial"/>
        <family val="2"/>
      </rPr>
      <t xml:space="preserve">SETEQ/FAPEAL  </t>
    </r>
    <r>
      <rPr>
        <sz val="9"/>
        <rFont val="Arial"/>
        <family val="2"/>
      </rPr>
      <t xml:space="preserve">              Processo nº 13010.294/2012</t>
    </r>
  </si>
  <si>
    <t>SETEQ</t>
  </si>
  <si>
    <r>
      <t>OBSERVATÓRIO DO TRABALHO -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Implantação e manutenção do observatório do mercado de trabalho no Estado de Alagoas. O objetivo é é a produção e disseminação de conhecimento acerca da dinâmica do mercado de trabalho em Alagoas.</t>
    </r>
  </si>
  <si>
    <t>01/07/2015</t>
  </si>
  <si>
    <r>
      <t xml:space="preserve">Termo de Cooperação Técnica e Acadêmica </t>
    </r>
    <r>
      <rPr>
        <b/>
        <sz val="9"/>
        <rFont val="Arial"/>
        <family val="2"/>
      </rPr>
      <t xml:space="preserve">CAPES/FAPEAL  </t>
    </r>
    <r>
      <rPr>
        <sz val="9"/>
        <rFont val="Arial"/>
        <family val="2"/>
      </rPr>
      <t xml:space="preserve">     Processo nº 23038.004008/2013-46</t>
    </r>
  </si>
  <si>
    <r>
      <t>Programa de Formação Continuada de Professores em Pesquisa-Ação para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Melhoria da Qualidade da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EDUCAÇÃO</t>
    </r>
    <r>
      <rPr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BÁSICA</t>
    </r>
    <r>
      <rPr>
        <sz val="11"/>
        <color indexed="10"/>
        <rFont val="Calibri"/>
        <family val="2"/>
      </rPr>
      <t xml:space="preserve"> </t>
    </r>
    <r>
      <rPr>
        <sz val="11"/>
        <rFont val="Calibri"/>
        <family val="2"/>
      </rPr>
      <t>Articulada com arranjos Produtivos no Estado de Alagoas.</t>
    </r>
  </si>
  <si>
    <t>31/12/2014</t>
  </si>
  <si>
    <t>Planilha de Convênio Encerrados</t>
  </si>
  <si>
    <t>N° do Convênio (Concedente)</t>
  </si>
  <si>
    <t>C O N V Ê N I O S</t>
  </si>
  <si>
    <t xml:space="preserve">   700.461/2008                             Processo nº 610056/08-5 </t>
  </si>
  <si>
    <r>
      <t>PPSUS 2008/2009</t>
    </r>
    <r>
      <rPr>
        <sz val="9"/>
        <color indexed="8"/>
        <rFont val="Arial"/>
        <family val="2"/>
      </rPr>
      <t xml:space="preserve"> - Programa de Pesquisa para o SUS- Gestão Compartilhada em Saúde.</t>
    </r>
  </si>
  <si>
    <t>16/12/2012</t>
  </si>
  <si>
    <t>01.0237.00/2005</t>
  </si>
  <si>
    <t>MCT</t>
  </si>
  <si>
    <r>
      <t>PROTEOMA</t>
    </r>
    <r>
      <rPr>
        <sz val="9"/>
        <color indexed="8"/>
        <rFont val="Arial"/>
        <family val="2"/>
      </rPr>
      <t xml:space="preserve"> - Análise Proteômica de Cultivares de Cana-de Açúcar em Ambientes de estresse Hídrico.</t>
    </r>
  </si>
  <si>
    <t>31/01/2012</t>
  </si>
  <si>
    <t>01.05.0937.00</t>
  </si>
  <si>
    <r>
      <t>ECOLOGIA DAS PRAGAS</t>
    </r>
    <r>
      <rPr>
        <sz val="9"/>
        <color indexed="8"/>
        <rFont val="Arial"/>
        <family val="2"/>
      </rPr>
      <t xml:space="preserve"> - Projeto Estruturante para Ações de Ciência e Tecnologia no Estado de Alagoas.</t>
    </r>
  </si>
  <si>
    <t>22/12/2011</t>
  </si>
  <si>
    <t>01.06.0350.00</t>
  </si>
  <si>
    <r>
      <t>DIAGNOSE</t>
    </r>
    <r>
      <rPr>
        <sz val="9"/>
        <color indexed="8"/>
        <rFont val="Arial"/>
        <family val="2"/>
      </rPr>
      <t xml:space="preserve"> - Projeto Estruturante para Ações de Ciência e Tecnologia no Estado de Alagoas.</t>
    </r>
  </si>
  <si>
    <t>29/06/2012</t>
  </si>
  <si>
    <t>04/2010</t>
  </si>
  <si>
    <t>SEDEC/SEAGRI/SECTI/SEBRAE/FAEAL/FIEA</t>
  </si>
  <si>
    <r>
      <t>EUCALIPTO</t>
    </r>
    <r>
      <rPr>
        <sz val="9"/>
        <color indexed="8"/>
        <rFont val="Arial"/>
        <family val="2"/>
      </rPr>
      <t xml:space="preserve"> - Cultivo de Eucalipto no Estado de Alagoas.</t>
    </r>
  </si>
  <si>
    <t>30/09/2011</t>
  </si>
  <si>
    <t xml:space="preserve">220.000,00 +55.630,00   (recurso econômico) = 275.630,00                               </t>
  </si>
  <si>
    <t>23/2010</t>
  </si>
  <si>
    <t>SEBRAE / FAPEAL</t>
  </si>
  <si>
    <r>
      <t xml:space="preserve">ALI - </t>
    </r>
    <r>
      <rPr>
        <sz val="10"/>
        <rFont val="Arial"/>
        <family val="2"/>
      </rPr>
      <t>Agente Local de Inovação</t>
    </r>
  </si>
  <si>
    <t>25/12/2012</t>
  </si>
  <si>
    <t>01.06.0349.00</t>
  </si>
  <si>
    <t>APOIO A EVENTOS C&amp;T</t>
  </si>
  <si>
    <t>29/09/2007</t>
  </si>
  <si>
    <t>PI - 007/2006</t>
  </si>
  <si>
    <t>30/12/2010</t>
  </si>
  <si>
    <r>
      <t xml:space="preserve">Termo de Cooperação Técnico-Científica </t>
    </r>
    <r>
      <rPr>
        <b/>
        <sz val="9"/>
        <rFont val="Arial"/>
        <family val="2"/>
      </rPr>
      <t xml:space="preserve">SECTI/FAPEAL  </t>
    </r>
    <r>
      <rPr>
        <sz val="9"/>
        <rFont val="Arial"/>
        <family val="2"/>
      </rPr>
      <t xml:space="preserve">   </t>
    </r>
  </si>
  <si>
    <t>SECTI</t>
  </si>
  <si>
    <r>
      <t xml:space="preserve">Implantação do Pólo de Gerenciamento de Ciência e Conhecimento                                        </t>
    </r>
    <r>
      <rPr>
        <b/>
        <sz val="11"/>
        <rFont val="Calibri"/>
        <family val="2"/>
      </rPr>
      <t xml:space="preserve">CIDADE DIGITAL  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 xml:space="preserve">    </t>
    </r>
    <r>
      <rPr>
        <sz val="10"/>
        <rFont val="Calibri"/>
        <family val="2"/>
      </rPr>
      <t xml:space="preserve">                 </t>
    </r>
  </si>
  <si>
    <t>12/12/2013</t>
  </si>
  <si>
    <t xml:space="preserve">CONVÊNIO                                            Nº   01.08.0526.00  </t>
  </si>
  <si>
    <r>
      <t xml:space="preserve">Fortalecimento do Sistema Alagoano de Inovação e Desenvolvimento Tecnológico do Segmento Agroalimentar                     </t>
    </r>
    <r>
      <rPr>
        <b/>
        <sz val="10"/>
        <rFont val="Calibri"/>
        <family val="2"/>
      </rPr>
      <t>SITAGRO-POLO AGROALIMENTAR</t>
    </r>
    <r>
      <rPr>
        <b/>
        <sz val="10"/>
        <color indexed="10"/>
        <rFont val="Calibri"/>
        <family val="2"/>
      </rPr>
      <t xml:space="preserve"> </t>
    </r>
  </si>
  <si>
    <t>15/12/2013</t>
  </si>
  <si>
    <r>
      <t>Convênio</t>
    </r>
    <r>
      <rPr>
        <sz val="10"/>
        <rFont val="Arial"/>
        <family val="2"/>
      </rPr>
      <t xml:space="preserve"> de Assistência Técnica e Financeira </t>
    </r>
    <r>
      <rPr>
        <b/>
        <sz val="10"/>
        <rFont val="Arial"/>
        <family val="2"/>
      </rPr>
      <t>BNB/FUNDECI 2009/174</t>
    </r>
  </si>
  <si>
    <t>BNB/SEAGRI</t>
  </si>
  <si>
    <r>
      <t xml:space="preserve">Utilização do </t>
    </r>
    <r>
      <rPr>
        <b/>
        <sz val="11"/>
        <rFont val="Calibri"/>
        <family val="2"/>
      </rPr>
      <t>SORGO FORRAGEIRO</t>
    </r>
    <r>
      <rPr>
        <sz val="10"/>
        <rFont val="Calibri"/>
        <family val="2"/>
      </rPr>
      <t xml:space="preserve"> na Produção e Conservação de Forragens para Alimentação de Ovinos e Caprinos no Semi-Árido Alagoano</t>
    </r>
  </si>
  <si>
    <t>20/09/2013</t>
  </si>
  <si>
    <t xml:space="preserve">CONVÊNIO                                            Nº 61.0018/2007-8         </t>
  </si>
  <si>
    <r>
      <t xml:space="preserve"> BIC-JUNIOR</t>
    </r>
    <r>
      <rPr>
        <sz val="8"/>
        <color indexed="8"/>
        <rFont val="Arial"/>
        <family val="2"/>
      </rPr>
      <t xml:space="preserve"> - </t>
    </r>
    <r>
      <rPr>
        <sz val="9"/>
        <color indexed="8"/>
        <rFont val="Arial"/>
        <family val="2"/>
      </rPr>
      <t>Programa de Bolsas de Iniciação Científica Júnior no Estado de Alagoa</t>
    </r>
    <r>
      <rPr>
        <sz val="8"/>
        <color indexed="8"/>
        <rFont val="Arial"/>
        <family val="2"/>
      </rPr>
      <t xml:space="preserve">s </t>
    </r>
  </si>
  <si>
    <t>21/06/2013</t>
  </si>
  <si>
    <r>
      <t xml:space="preserve">Convênio </t>
    </r>
    <r>
      <rPr>
        <sz val="10"/>
        <rFont val="Arial"/>
        <family val="2"/>
      </rPr>
      <t xml:space="preserve">de Assistência Técnica e Financeira </t>
    </r>
    <r>
      <rPr>
        <b/>
        <sz val="10"/>
        <rFont val="Arial"/>
        <family val="2"/>
      </rPr>
      <t>BNB/FUNDECI   2009/112</t>
    </r>
    <r>
      <rPr>
        <sz val="10"/>
        <rFont val="Arial"/>
        <family val="2"/>
      </rPr>
      <t xml:space="preserve"> </t>
    </r>
  </si>
  <si>
    <t>BNB/UFAL</t>
  </si>
  <si>
    <r>
      <t>Utilização do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FENO DE MANIÇOBA</t>
    </r>
    <r>
      <rPr>
        <sz val="10"/>
        <rFont val="Arial"/>
        <family val="2"/>
      </rPr>
      <t xml:space="preserve"> na alimentação de Ovinos e Caprinos como meio de Conservação da Biodiversidade do Semi-Árido Alagoano</t>
    </r>
  </si>
  <si>
    <r>
      <t xml:space="preserve">Convênio </t>
    </r>
    <r>
      <rPr>
        <sz val="10"/>
        <rFont val="Arial"/>
        <family val="2"/>
      </rPr>
      <t xml:space="preserve">de Assistência Técnica e Financeira </t>
    </r>
    <r>
      <rPr>
        <b/>
        <sz val="10"/>
        <rFont val="Arial"/>
        <family val="2"/>
      </rPr>
      <t>BNB/FUNDECI   2009/154</t>
    </r>
    <r>
      <rPr>
        <sz val="10"/>
        <rFont val="Arial"/>
        <family val="2"/>
      </rPr>
      <t xml:space="preserve"> </t>
    </r>
  </si>
  <si>
    <r>
      <t>Utilização de</t>
    </r>
    <r>
      <rPr>
        <b/>
        <sz val="11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PLANTAS FORRAGEIRAS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adaptadas ao Semi-Árido Alagoano com forma de Suplementação Alimentar de Caprinos Leiteiros.</t>
    </r>
  </si>
  <si>
    <t>09/06/2014</t>
  </si>
  <si>
    <t xml:space="preserve">CONVÊNIO                                            Nº   01.11.0168.00  </t>
  </si>
  <si>
    <t>UNEAL</t>
  </si>
  <si>
    <r>
      <t xml:space="preserve">FINEP/UNEAL 2010 </t>
    </r>
    <r>
      <rPr>
        <sz val="10"/>
        <color indexed="8"/>
        <rFont val="Calibri"/>
        <family val="2"/>
      </rPr>
      <t>- ESTRUTURAÇÃO DO MESTRADO EM EDUCAÇÃO NA UNIVERSIDADE ESTADUAL DE ALAGOAS</t>
    </r>
    <r>
      <rPr>
        <b/>
        <sz val="10"/>
        <color indexed="8"/>
        <rFont val="Calibri"/>
        <family val="2"/>
      </rPr>
      <t xml:space="preserve"> </t>
    </r>
  </si>
  <si>
    <t>17/05/2014</t>
  </si>
  <si>
    <r>
      <t xml:space="preserve">Contrato de Transferência de Recursos. </t>
    </r>
    <r>
      <rPr>
        <sz val="9"/>
        <rFont val="Arial"/>
        <family val="2"/>
      </rPr>
      <t>03.10.0518.00</t>
    </r>
  </si>
  <si>
    <r>
      <t>PAPPE INTEGRAÇÃO</t>
    </r>
    <r>
      <rPr>
        <b/>
        <sz val="10"/>
        <color indexed="10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- PROGRAMA DE DESENVOLVIMENTO DE ATIVIDADE  INOVADORA DE MICROEMPRESAS E EMPRESAS DE PEQUENO PORTE NACIONAIS. </t>
    </r>
    <r>
      <rPr>
        <b/>
        <sz val="10"/>
        <color indexed="8"/>
        <rFont val="Calibri"/>
        <family val="2"/>
      </rPr>
      <t xml:space="preserve"> </t>
    </r>
  </si>
  <si>
    <t>08/11/2014</t>
  </si>
  <si>
    <r>
      <t>Acordo de Cooperação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Técnico-Científica    </t>
    </r>
    <r>
      <rPr>
        <b/>
        <sz val="8"/>
        <rFont val="Arial"/>
        <family val="2"/>
      </rPr>
      <t>FAPEAL/UNEAL</t>
    </r>
  </si>
  <si>
    <t>29/11/2013</t>
  </si>
  <si>
    <t>Acordo nº 61.0063/2007-3</t>
  </si>
  <si>
    <r>
      <t>PPE</t>
    </r>
    <r>
      <rPr>
        <b/>
        <sz val="10"/>
        <color indexed="8"/>
        <rFont val="Arial"/>
        <family val="2"/>
      </rPr>
      <t xml:space="preserve"> - </t>
    </r>
    <r>
      <rPr>
        <sz val="10"/>
        <color indexed="8"/>
        <rFont val="Arial"/>
        <family val="2"/>
      </rPr>
      <t>Programa Pesquisadores nas Empresas no Estado de Alagoas -</t>
    </r>
    <r>
      <rPr>
        <b/>
        <sz val="10"/>
        <color indexed="10"/>
        <rFont val="Arial"/>
        <family val="2"/>
      </rPr>
      <t>RHAE</t>
    </r>
  </si>
  <si>
    <t>05/03/2014</t>
  </si>
  <si>
    <t>Acordo  nº 68.0002/2008.1</t>
  </si>
  <si>
    <r>
      <t>DCR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- Programa de Desenvolvimento Científico e Tecnológico Regional no Estado de Alagoas</t>
    </r>
  </si>
  <si>
    <t>24/09/2014</t>
  </si>
  <si>
    <r>
      <t xml:space="preserve">Termo de cooperação Técnico-Financeira </t>
    </r>
    <r>
      <rPr>
        <b/>
        <sz val="9"/>
        <rFont val="Arial"/>
        <family val="2"/>
      </rPr>
      <t>SEAGRI/FAPEAL</t>
    </r>
    <r>
      <rPr>
        <sz val="9"/>
        <rFont val="Arial"/>
        <family val="2"/>
      </rPr>
      <t xml:space="preserve"> nº001/2010-</t>
    </r>
    <r>
      <rPr>
        <b/>
        <sz val="9"/>
        <rFont val="Arial"/>
        <family val="2"/>
      </rPr>
      <t>Convênio</t>
    </r>
    <r>
      <rPr>
        <sz val="9"/>
        <rFont val="Arial"/>
        <family val="2"/>
      </rPr>
      <t xml:space="preserve"> nº 701166/2088</t>
    </r>
  </si>
  <si>
    <t>MDA-Ministério do Desenvolvimento Agrário/SEAGRI/Al</t>
  </si>
  <si>
    <r>
      <t>SEAGRI/MDA</t>
    </r>
    <r>
      <rPr>
        <sz val="11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- ATUAÇÃO DA ASSISTÊNCIA TÉCNICA E EXTENSÃO RURAL NO ESTADO DE ALAGOAS.                   </t>
    </r>
  </si>
  <si>
    <t>30/06/2013</t>
  </si>
  <si>
    <r>
      <t xml:space="preserve">       CONVÊNIO          N</t>
    </r>
    <r>
      <rPr>
        <sz val="10"/>
        <rFont val="Arial"/>
        <family val="2"/>
      </rPr>
      <t>º</t>
    </r>
    <r>
      <rPr>
        <b/>
        <sz val="10"/>
        <rFont val="Arial"/>
        <family val="2"/>
      </rPr>
      <t>01.10.0514.00</t>
    </r>
  </si>
  <si>
    <r>
      <t>I</t>
    </r>
    <r>
      <rPr>
        <sz val="10"/>
        <color indexed="8"/>
        <rFont val="Calibri"/>
        <family val="2"/>
      </rPr>
      <t xml:space="preserve">mplantação da Rede Alagoana de Extensão Tecnológica   </t>
    </r>
    <r>
      <rPr>
        <b/>
        <sz val="10"/>
        <color indexed="8"/>
        <rFont val="Calibri"/>
        <family val="2"/>
      </rPr>
      <t xml:space="preserve">       </t>
    </r>
    <r>
      <rPr>
        <b/>
        <sz val="10"/>
        <color indexed="10"/>
        <rFont val="Calibri"/>
        <family val="2"/>
      </rPr>
      <t xml:space="preserve">                       </t>
    </r>
    <r>
      <rPr>
        <b/>
        <sz val="12"/>
        <color indexed="10"/>
        <rFont val="Calibri"/>
        <family val="2"/>
      </rPr>
      <t xml:space="preserve"> SIBRATEC</t>
    </r>
  </si>
  <si>
    <t>25/10/2013</t>
  </si>
  <si>
    <t>CONTRATOS</t>
  </si>
  <si>
    <r>
      <t>Programa de Bolsas de Iniciação</t>
    </r>
    <r>
      <rPr>
        <b/>
        <sz val="10"/>
        <color indexed="59"/>
        <rFont val="Calibri"/>
        <family val="2"/>
      </rPr>
      <t xml:space="preserve"> </t>
    </r>
    <r>
      <rPr>
        <sz val="10"/>
        <color indexed="59"/>
        <rFont val="Calibri"/>
        <family val="2"/>
      </rPr>
      <t xml:space="preserve">Científica </t>
    </r>
    <r>
      <rPr>
        <b/>
        <sz val="10"/>
        <color indexed="59"/>
        <rFont val="Calibri"/>
        <family val="2"/>
      </rPr>
      <t xml:space="preserve">  </t>
    </r>
    <r>
      <rPr>
        <b/>
        <sz val="10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-  P I B I C/UNEAL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</si>
</sst>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[$-816]mmm/yy;@"/>
    <numFmt numFmtId="167" formatCode="d\-mmm\-yy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Calibri"/>
      <family val="2"/>
    </font>
    <font>
      <b/>
      <sz val="11"/>
      <color indexed="10"/>
      <name val="Calibri"/>
      <family val="2"/>
    </font>
    <font>
      <b/>
      <sz val="9"/>
      <name val="Arial"/>
      <family val="2"/>
    </font>
    <font>
      <sz val="10"/>
      <name val="Calibri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2"/>
      <color indexed="1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0"/>
      <color indexed="59"/>
      <name val="Calibri"/>
      <family val="2"/>
    </font>
    <font>
      <b/>
      <sz val="10"/>
      <color indexed="8"/>
      <name val="Calibri"/>
      <family val="2"/>
    </font>
    <font>
      <sz val="8"/>
      <color indexed="8"/>
      <name val="Arial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b/>
      <sz val="10"/>
      <name val="Calibri"/>
      <family val="2"/>
    </font>
    <font>
      <b/>
      <sz val="10"/>
      <color indexed="59"/>
      <name val="Calibri"/>
      <family val="2"/>
    </font>
    <font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CF3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FB714"/>
        <bgColor indexed="64"/>
      </patternFill>
    </fill>
    <fill>
      <patternFill patternType="solid">
        <fgColor rgb="FFDD0806"/>
        <bgColor indexed="64"/>
      </patternFill>
    </fill>
    <fill>
      <patternFill patternType="solid">
        <fgColor rgb="FF33CC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24" fillId="35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14" fontId="28" fillId="0" borderId="17" xfId="1" applyNumberFormat="1" applyFont="1" applyBorder="1" applyAlignment="1">
      <alignment horizontal="center" vertical="center"/>
    </xf>
    <xf numFmtId="14" fontId="28" fillId="0" borderId="17" xfId="0" applyNumberFormat="1" applyFont="1" applyFill="1" applyBorder="1" applyAlignment="1">
      <alignment horizontal="center" vertical="center" wrapText="1" shrinkToFit="1"/>
    </xf>
    <xf numFmtId="165" fontId="25" fillId="35" borderId="17" xfId="1" applyFont="1" applyFill="1" applyBorder="1" applyAlignment="1">
      <alignment horizontal="center" vertical="center" wrapText="1"/>
    </xf>
    <xf numFmtId="39" fontId="26" fillId="35" borderId="17" xfId="1" applyNumberFormat="1" applyFont="1" applyFill="1" applyBorder="1" applyAlignment="1">
      <alignment horizontal="center" vertical="center" wrapText="1"/>
    </xf>
    <xf numFmtId="39" fontId="29" fillId="35" borderId="17" xfId="1" applyNumberFormat="1" applyFont="1" applyFill="1" applyBorder="1" applyAlignment="1">
      <alignment horizontal="center" vertical="center" wrapText="1"/>
    </xf>
    <xf numFmtId="0" fontId="0" fillId="34" borderId="14" xfId="0" applyFill="1" applyBorder="1"/>
    <xf numFmtId="0" fontId="23" fillId="34" borderId="17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165" fontId="30" fillId="34" borderId="17" xfId="1" applyFont="1" applyFill="1" applyBorder="1" applyAlignment="1">
      <alignment horizontal="center" vertical="center" wrapText="1"/>
    </xf>
    <xf numFmtId="0" fontId="0" fillId="36" borderId="14" xfId="0" applyFill="1" applyBorder="1"/>
    <xf numFmtId="0" fontId="23" fillId="36" borderId="17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165" fontId="25" fillId="36" borderId="17" xfId="1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32" fillId="35" borderId="17" xfId="0" applyFont="1" applyFill="1" applyBorder="1" applyAlignment="1">
      <alignment horizontal="center" vertical="center" wrapText="1" readingOrder="1"/>
    </xf>
    <xf numFmtId="0" fontId="23" fillId="37" borderId="17" xfId="0" applyFont="1" applyFill="1" applyBorder="1" applyAlignment="1">
      <alignment horizontal="center" vertical="center" wrapText="1"/>
    </xf>
    <xf numFmtId="0" fontId="26" fillId="37" borderId="17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32" fillId="37" borderId="17" xfId="0" applyFont="1" applyFill="1" applyBorder="1" applyAlignment="1">
      <alignment horizontal="center" vertical="center" wrapText="1" readingOrder="1"/>
    </xf>
    <xf numFmtId="14" fontId="33" fillId="37" borderId="17" xfId="0" applyNumberFormat="1" applyFont="1" applyFill="1" applyBorder="1" applyAlignment="1">
      <alignment horizontal="center" vertical="center" wrapText="1"/>
    </xf>
    <xf numFmtId="165" fontId="25" fillId="37" borderId="17" xfId="1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4" fontId="28" fillId="0" borderId="17" xfId="1" applyNumberFormat="1" applyFont="1" applyFill="1" applyBorder="1" applyAlignment="1">
      <alignment horizontal="center" vertical="center"/>
    </xf>
    <xf numFmtId="0" fontId="35" fillId="35" borderId="17" xfId="0" applyFont="1" applyFill="1" applyBorder="1" applyAlignment="1">
      <alignment horizontal="center" vertical="center" wrapText="1" readingOrder="1"/>
    </xf>
    <xf numFmtId="0" fontId="28" fillId="37" borderId="17" xfId="0" applyFont="1" applyFill="1" applyBorder="1" applyAlignment="1">
      <alignment horizontal="center" vertical="center" wrapText="1"/>
    </xf>
    <xf numFmtId="165" fontId="30" fillId="37" borderId="17" xfId="1" applyFont="1" applyFill="1" applyBorder="1" applyAlignment="1">
      <alignment horizontal="center" vertical="center" wrapText="1"/>
    </xf>
    <xf numFmtId="0" fontId="0" fillId="38" borderId="14" xfId="0" applyFill="1" applyBorder="1"/>
    <xf numFmtId="0" fontId="23" fillId="38" borderId="17" xfId="0" applyFont="1" applyFill="1" applyBorder="1" applyAlignment="1">
      <alignment horizontal="center" vertical="center" wrapText="1"/>
    </xf>
    <xf numFmtId="0" fontId="36" fillId="38" borderId="17" xfId="0" applyFont="1" applyFill="1" applyBorder="1" applyAlignment="1">
      <alignment horizontal="center" vertical="center" wrapText="1"/>
    </xf>
    <xf numFmtId="0" fontId="0" fillId="38" borderId="17" xfId="0" applyFont="1" applyFill="1" applyBorder="1" applyAlignment="1">
      <alignment horizontal="center" vertical="center" wrapText="1"/>
    </xf>
    <xf numFmtId="0" fontId="28" fillId="38" borderId="17" xfId="0" applyFont="1" applyFill="1" applyBorder="1" applyAlignment="1">
      <alignment horizontal="center" vertical="center" wrapText="1"/>
    </xf>
    <xf numFmtId="165" fontId="25" fillId="38" borderId="17" xfId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/>
    </xf>
    <xf numFmtId="0" fontId="0" fillId="35" borderId="0" xfId="0" applyFill="1"/>
    <xf numFmtId="0" fontId="30" fillId="35" borderId="17" xfId="0" applyFont="1" applyFill="1" applyBorder="1" applyAlignment="1">
      <alignment horizontal="center" vertical="center" wrapText="1"/>
    </xf>
    <xf numFmtId="49" fontId="28" fillId="0" borderId="17" xfId="0" applyNumberFormat="1" applyFont="1" applyFill="1" applyBorder="1" applyAlignment="1">
      <alignment horizontal="center" vertical="center" wrapText="1" shrinkToFit="1"/>
    </xf>
    <xf numFmtId="0" fontId="33" fillId="35" borderId="17" xfId="0" applyFont="1" applyFill="1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/>
    </xf>
    <xf numFmtId="0" fontId="37" fillId="35" borderId="17" xfId="0" applyFont="1" applyFill="1" applyBorder="1" applyAlignment="1">
      <alignment horizontal="center" vertical="center" wrapText="1" readingOrder="1"/>
    </xf>
    <xf numFmtId="0" fontId="39" fillId="35" borderId="17" xfId="0" applyFont="1" applyFill="1" applyBorder="1" applyAlignment="1">
      <alignment horizontal="center" vertical="center" wrapText="1" readingOrder="1"/>
    </xf>
    <xf numFmtId="49" fontId="30" fillId="35" borderId="17" xfId="0" applyNumberFormat="1" applyFont="1" applyFill="1" applyBorder="1" applyAlignment="1">
      <alignment horizontal="center" vertical="center" wrapText="1"/>
    </xf>
    <xf numFmtId="0" fontId="19" fillId="35" borderId="17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7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40" fillId="35" borderId="17" xfId="0" applyFont="1" applyFill="1" applyBorder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/>
    </xf>
    <xf numFmtId="0" fontId="18" fillId="35" borderId="17" xfId="0" applyFont="1" applyFill="1" applyBorder="1" applyAlignment="1">
      <alignment horizontal="center" vertical="center" wrapText="1"/>
    </xf>
    <xf numFmtId="165" fontId="25" fillId="35" borderId="0" xfId="1" applyFont="1" applyFill="1" applyBorder="1" applyAlignment="1">
      <alignment horizontal="left" vertical="center" wrapText="1"/>
    </xf>
    <xf numFmtId="0" fontId="41" fillId="35" borderId="17" xfId="0" applyFont="1" applyFill="1" applyBorder="1" applyAlignment="1">
      <alignment horizontal="center" vertical="center" wrapText="1" readingOrder="1"/>
    </xf>
    <xf numFmtId="0" fontId="25" fillId="35" borderId="0" xfId="1" applyNumberFormat="1" applyFont="1" applyFill="1" applyBorder="1" applyAlignment="1">
      <alignment horizontal="left" vertical="center" wrapText="1"/>
    </xf>
    <xf numFmtId="0" fontId="42" fillId="35" borderId="17" xfId="0" applyFont="1" applyFill="1" applyBorder="1" applyAlignment="1">
      <alignment horizontal="center" vertical="center" wrapText="1" readingOrder="1"/>
    </xf>
    <xf numFmtId="0" fontId="23" fillId="0" borderId="17" xfId="0" applyFont="1" applyFill="1" applyBorder="1" applyAlignment="1">
      <alignment horizontal="center" vertical="center" wrapText="1"/>
    </xf>
    <xf numFmtId="0" fontId="20" fillId="38" borderId="21" xfId="0" applyFont="1" applyFill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32" fillId="35" borderId="22" xfId="0" applyFont="1" applyFill="1" applyBorder="1" applyAlignment="1">
      <alignment horizontal="center" vertical="center" wrapText="1" readingOrder="1"/>
    </xf>
    <xf numFmtId="14" fontId="28" fillId="0" borderId="22" xfId="1" applyNumberFormat="1" applyFont="1" applyBorder="1" applyAlignment="1">
      <alignment horizontal="center" vertical="center"/>
    </xf>
    <xf numFmtId="14" fontId="28" fillId="0" borderId="22" xfId="0" applyNumberFormat="1" applyFont="1" applyFill="1" applyBorder="1" applyAlignment="1">
      <alignment horizontal="center" vertical="center" wrapText="1" shrinkToFit="1"/>
    </xf>
    <xf numFmtId="165" fontId="25" fillId="35" borderId="22" xfId="1" applyFont="1" applyFill="1" applyBorder="1" applyAlignment="1">
      <alignment horizontal="center" vertical="center" wrapText="1"/>
    </xf>
    <xf numFmtId="14" fontId="31" fillId="35" borderId="0" xfId="1" applyNumberFormat="1" applyFont="1" applyFill="1" applyBorder="1" applyAlignment="1">
      <alignment horizontal="left" vertical="center" wrapText="1"/>
    </xf>
    <xf numFmtId="39" fontId="26" fillId="35" borderId="0" xfId="1" applyNumberFormat="1" applyFont="1" applyFill="1" applyBorder="1" applyAlignment="1">
      <alignment horizontal="center" vertical="center" wrapText="1"/>
    </xf>
    <xf numFmtId="165" fontId="26" fillId="35" borderId="0" xfId="1" applyFont="1" applyFill="1" applyBorder="1" applyAlignment="1">
      <alignment horizontal="center" vertical="center" wrapText="1"/>
    </xf>
    <xf numFmtId="14" fontId="31" fillId="35" borderId="0" xfId="1" applyNumberFormat="1" applyFont="1" applyFill="1" applyBorder="1" applyAlignment="1">
      <alignment horizontal="center" vertical="center" wrapText="1"/>
    </xf>
    <xf numFmtId="0" fontId="20" fillId="37" borderId="15" xfId="0" applyFont="1" applyFill="1" applyBorder="1" applyAlignment="1">
      <alignment horizontal="center" vertical="distributed" textRotation="90" readingOrder="1"/>
    </xf>
    <xf numFmtId="0" fontId="20" fillId="37" borderId="20" xfId="0" applyFont="1" applyFill="1" applyBorder="1" applyAlignment="1">
      <alignment horizontal="center" vertical="distributed" textRotation="90" readingOrder="1"/>
    </xf>
    <xf numFmtId="0" fontId="20" fillId="37" borderId="16" xfId="0" applyFont="1" applyFill="1" applyBorder="1" applyAlignment="1">
      <alignment horizontal="center" vertical="distributed" textRotation="90" readingOrder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9" fillId="34" borderId="18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166" fontId="18" fillId="34" borderId="18" xfId="0" applyNumberFormat="1" applyFont="1" applyFill="1" applyBorder="1" applyAlignment="1">
      <alignment horizontal="center" vertical="center" wrapText="1" shrinkToFit="1"/>
    </xf>
    <xf numFmtId="166" fontId="18" fillId="34" borderId="19" xfId="0" applyNumberFormat="1" applyFont="1" applyFill="1" applyBorder="1" applyAlignment="1">
      <alignment horizontal="center" vertical="center" wrapText="1" shrinkToFit="1"/>
    </xf>
    <xf numFmtId="0" fontId="20" fillId="34" borderId="20" xfId="0" applyFont="1" applyFill="1" applyBorder="1" applyAlignment="1">
      <alignment horizontal="center" vertical="center" textRotation="90"/>
    </xf>
    <xf numFmtId="0" fontId="20" fillId="34" borderId="16" xfId="0" applyFont="1" applyFill="1" applyBorder="1" applyAlignment="1">
      <alignment horizontal="center" vertical="center" textRotation="90"/>
    </xf>
    <xf numFmtId="0" fontId="21" fillId="39" borderId="10" xfId="0" applyFont="1" applyFill="1" applyBorder="1" applyAlignment="1">
      <alignment horizontal="center"/>
    </xf>
    <xf numFmtId="0" fontId="21" fillId="39" borderId="11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 vertical="center" textRotation="90"/>
    </xf>
    <xf numFmtId="0" fontId="20" fillId="36" borderId="15" xfId="0" applyFont="1" applyFill="1" applyBorder="1" applyAlignment="1">
      <alignment horizontal="center" vertical="center" textRotation="90"/>
    </xf>
    <xf numFmtId="0" fontId="20" fillId="36" borderId="16" xfId="0" applyFont="1" applyFill="1" applyBorder="1" applyAlignment="1">
      <alignment horizontal="center" vertical="center" textRotation="90"/>
    </xf>
    <xf numFmtId="0" fontId="19" fillId="34" borderId="23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</cellXfs>
  <cellStyles count="45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Incorreto" xfId="10" builtinId="27" customBuiltin="1"/>
    <cellStyle name="Moeda" xfId="2" builtinId="4" customBuiltin="1"/>
    <cellStyle name="Neutra" xfId="11" builtinId="28" customBuiltin="1"/>
    <cellStyle name="Normal" xfId="0" builtinId="0" customBuiltin="1"/>
    <cellStyle name="Nota" xfId="18" builtinId="10" customBuiltin="1"/>
    <cellStyle name="Porcentagem" xfId="3" builtinId="5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1" builtinId="3" customBuiltin="1"/>
  </cellStyles>
  <dxfs count="14"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  <dxf>
      <font>
        <b/>
        <i val="0"/>
        <condense val="0"/>
        <extend val="0"/>
        <color rgb="FF4600A5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4600A5"/>
      </font>
    </dxf>
    <dxf>
      <font>
        <b/>
        <i val="0"/>
        <condense val="0"/>
        <extend val="0"/>
        <color rgb="FFDD0806"/>
      </font>
    </dxf>
    <dxf>
      <font>
        <b/>
        <i val="0"/>
        <condense val="0"/>
        <extend val="0"/>
        <color rgb="FF4600A5"/>
      </font>
    </dxf>
    <dxf>
      <font>
        <b/>
        <i val="0"/>
        <condense val="0"/>
        <extend val="0"/>
        <color rgb="FFDD0806"/>
      </font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 val="0"/>
        <i val="0"/>
        <condense val="0"/>
        <extend val="0"/>
        <color rgb="FFFFFFFF"/>
      </font>
      <fill>
        <patternFill>
          <bgColor rgb="FFDD080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activeCell="K9" sqref="K9"/>
    </sheetView>
  </sheetViews>
  <sheetFormatPr defaultColWidth="11.42578125" defaultRowHeight="15" customHeight="1" x14ac:dyDescent="0.2"/>
  <cols>
    <col min="1" max="1" width="5.42578125" customWidth="1"/>
    <col min="2" max="2" width="3.140625" style="39" customWidth="1"/>
    <col min="3" max="3" width="25.7109375" style="39" customWidth="1"/>
    <col min="4" max="4" width="21.7109375" style="39" customWidth="1"/>
    <col min="5" max="5" width="35" style="39" customWidth="1"/>
    <col min="6" max="6" width="12.7109375" style="40" customWidth="1"/>
    <col min="7" max="7" width="12" style="40" customWidth="1"/>
    <col min="8" max="8" width="15.7109375" style="39" customWidth="1"/>
  </cols>
  <sheetData>
    <row r="1" spans="1:14" ht="36" customHeight="1" thickTop="1" x14ac:dyDescent="0.5">
      <c r="A1" s="85" t="s">
        <v>30</v>
      </c>
      <c r="B1" s="86"/>
      <c r="C1" s="86"/>
      <c r="D1" s="86"/>
      <c r="E1" s="86"/>
      <c r="F1" s="86"/>
      <c r="G1" s="86"/>
      <c r="H1" s="86"/>
    </row>
    <row r="2" spans="1:14" ht="12.75" customHeight="1" x14ac:dyDescent="0.2">
      <c r="A2" s="75"/>
      <c r="B2" s="76"/>
      <c r="C2" s="76"/>
      <c r="D2" s="76"/>
      <c r="E2" s="76"/>
      <c r="F2" s="76"/>
      <c r="G2" s="76"/>
      <c r="H2" s="76"/>
    </row>
    <row r="3" spans="1:14" ht="15" customHeight="1" x14ac:dyDescent="0.2">
      <c r="A3" s="77"/>
      <c r="B3" s="79" t="s">
        <v>0</v>
      </c>
      <c r="C3" s="79" t="s">
        <v>31</v>
      </c>
      <c r="D3" s="79" t="s">
        <v>1</v>
      </c>
      <c r="E3" s="79" t="s">
        <v>2</v>
      </c>
      <c r="F3" s="81" t="s">
        <v>3</v>
      </c>
      <c r="G3" s="81" t="s">
        <v>4</v>
      </c>
      <c r="H3" s="90" t="s">
        <v>5</v>
      </c>
    </row>
    <row r="4" spans="1:14" ht="25.5" customHeight="1" x14ac:dyDescent="0.2">
      <c r="A4" s="78"/>
      <c r="B4" s="80"/>
      <c r="C4" s="80"/>
      <c r="D4" s="80"/>
      <c r="E4" s="80"/>
      <c r="F4" s="82"/>
      <c r="G4" s="82"/>
      <c r="H4" s="91"/>
    </row>
    <row r="5" spans="1:14" ht="39.950000000000003" customHeight="1" x14ac:dyDescent="0.2">
      <c r="A5" s="87" t="s">
        <v>32</v>
      </c>
      <c r="B5" s="11">
        <v>1</v>
      </c>
      <c r="C5" s="42" t="s">
        <v>33</v>
      </c>
      <c r="D5" s="20" t="s">
        <v>6</v>
      </c>
      <c r="E5" s="42" t="s">
        <v>34</v>
      </c>
      <c r="F5" s="5">
        <v>39797</v>
      </c>
      <c r="G5" s="43" t="s">
        <v>35</v>
      </c>
      <c r="H5" s="7">
        <v>1000000</v>
      </c>
    </row>
    <row r="6" spans="1:14" ht="39.950000000000003" customHeight="1" x14ac:dyDescent="0.2">
      <c r="A6" s="83"/>
      <c r="B6" s="11">
        <v>2</v>
      </c>
      <c r="C6" s="42" t="s">
        <v>36</v>
      </c>
      <c r="D6" s="20" t="s">
        <v>37</v>
      </c>
      <c r="E6" s="42" t="s">
        <v>38</v>
      </c>
      <c r="F6" s="5">
        <v>38713</v>
      </c>
      <c r="G6" s="43" t="s">
        <v>39</v>
      </c>
      <c r="H6" s="7">
        <v>240000</v>
      </c>
    </row>
    <row r="7" spans="1:14" ht="39.950000000000003" customHeight="1" x14ac:dyDescent="0.2">
      <c r="A7" s="83"/>
      <c r="B7" s="11">
        <v>3</v>
      </c>
      <c r="C7" s="42" t="s">
        <v>40</v>
      </c>
      <c r="D7" s="20" t="s">
        <v>13</v>
      </c>
      <c r="E7" s="42" t="s">
        <v>41</v>
      </c>
      <c r="F7" s="5">
        <v>38709</v>
      </c>
      <c r="G7" s="43" t="s">
        <v>42</v>
      </c>
      <c r="H7" s="7">
        <v>1307183.56</v>
      </c>
    </row>
    <row r="8" spans="1:14" ht="39.950000000000003" customHeight="1" x14ac:dyDescent="0.2">
      <c r="A8" s="83"/>
      <c r="B8" s="11">
        <v>4</v>
      </c>
      <c r="C8" s="42" t="s">
        <v>43</v>
      </c>
      <c r="D8" s="20" t="s">
        <v>13</v>
      </c>
      <c r="E8" s="42" t="s">
        <v>44</v>
      </c>
      <c r="F8" s="5">
        <v>38891</v>
      </c>
      <c r="G8" s="43" t="s">
        <v>45</v>
      </c>
      <c r="H8" s="7">
        <v>1070931</v>
      </c>
    </row>
    <row r="9" spans="1:14" ht="60" customHeight="1" x14ac:dyDescent="0.2">
      <c r="A9" s="83"/>
      <c r="B9" s="11">
        <v>5</v>
      </c>
      <c r="C9" s="48" t="s">
        <v>46</v>
      </c>
      <c r="D9" s="20" t="s">
        <v>47</v>
      </c>
      <c r="E9" s="42" t="s">
        <v>48</v>
      </c>
      <c r="F9" s="5">
        <v>40408</v>
      </c>
      <c r="G9" s="43" t="s">
        <v>49</v>
      </c>
      <c r="H9" s="7" t="s">
        <v>50</v>
      </c>
    </row>
    <row r="10" spans="1:14" ht="30" customHeight="1" x14ac:dyDescent="0.2">
      <c r="A10" s="83"/>
      <c r="B10" s="11">
        <v>6</v>
      </c>
      <c r="C10" s="42" t="s">
        <v>51</v>
      </c>
      <c r="D10" s="20" t="s">
        <v>52</v>
      </c>
      <c r="E10" s="49" t="s">
        <v>53</v>
      </c>
      <c r="F10" s="5">
        <v>40415</v>
      </c>
      <c r="G10" s="43" t="s">
        <v>54</v>
      </c>
      <c r="H10" s="7">
        <v>1881450</v>
      </c>
    </row>
    <row r="11" spans="1:14" ht="30" customHeight="1" x14ac:dyDescent="0.2">
      <c r="A11" s="83"/>
      <c r="B11" s="11">
        <v>7</v>
      </c>
      <c r="C11" s="42" t="s">
        <v>55</v>
      </c>
      <c r="D11" s="20" t="s">
        <v>13</v>
      </c>
      <c r="E11" s="1" t="s">
        <v>56</v>
      </c>
      <c r="F11" s="5">
        <v>38897</v>
      </c>
      <c r="G11" s="43" t="s">
        <v>57</v>
      </c>
      <c r="H11" s="7">
        <v>160000</v>
      </c>
    </row>
    <row r="12" spans="1:14" ht="14.25" customHeight="1" x14ac:dyDescent="0.2">
      <c r="A12" s="83"/>
      <c r="B12" s="11">
        <v>8</v>
      </c>
      <c r="C12" s="42" t="s">
        <v>58</v>
      </c>
      <c r="D12" s="45" t="s">
        <v>14</v>
      </c>
      <c r="E12" s="21"/>
      <c r="F12" s="5">
        <v>38897</v>
      </c>
      <c r="G12" s="43" t="s">
        <v>59</v>
      </c>
      <c r="H12" s="7"/>
    </row>
    <row r="13" spans="1:14" ht="50.1" customHeight="1" x14ac:dyDescent="0.2">
      <c r="A13" s="83"/>
      <c r="B13" s="11">
        <v>9</v>
      </c>
      <c r="C13" s="3" t="s">
        <v>60</v>
      </c>
      <c r="D13" s="2" t="s">
        <v>61</v>
      </c>
      <c r="E13" s="30" t="s">
        <v>62</v>
      </c>
      <c r="F13" s="5">
        <v>40888</v>
      </c>
      <c r="G13" s="43" t="s">
        <v>63</v>
      </c>
      <c r="H13" s="8">
        <v>1500000</v>
      </c>
      <c r="I13" s="50"/>
      <c r="J13" s="51"/>
      <c r="K13" s="51"/>
      <c r="L13" s="51"/>
      <c r="M13" s="52"/>
    </row>
    <row r="14" spans="1:14" ht="80.099999999999994" customHeight="1" x14ac:dyDescent="0.2">
      <c r="A14" s="83"/>
      <c r="B14" s="11">
        <v>10</v>
      </c>
      <c r="C14" s="42" t="s">
        <v>64</v>
      </c>
      <c r="D14" s="2" t="s">
        <v>13</v>
      </c>
      <c r="E14" s="53" t="s">
        <v>65</v>
      </c>
      <c r="F14" s="5">
        <v>39797</v>
      </c>
      <c r="G14" s="43" t="s">
        <v>66</v>
      </c>
      <c r="H14" s="7">
        <v>12054045.48</v>
      </c>
      <c r="I14" s="54"/>
      <c r="J14" s="51"/>
      <c r="K14" s="51"/>
      <c r="L14" s="51"/>
      <c r="M14" s="52"/>
      <c r="N14" s="41"/>
    </row>
    <row r="15" spans="1:14" ht="60" customHeight="1" x14ac:dyDescent="0.2">
      <c r="A15" s="83"/>
      <c r="B15" s="11">
        <v>11</v>
      </c>
      <c r="C15" s="19" t="s">
        <v>67</v>
      </c>
      <c r="D15" s="2" t="s">
        <v>68</v>
      </c>
      <c r="E15" s="30" t="s">
        <v>69</v>
      </c>
      <c r="F15" s="5">
        <v>40193</v>
      </c>
      <c r="G15" s="43" t="s">
        <v>70</v>
      </c>
      <c r="H15" s="7">
        <v>32335</v>
      </c>
      <c r="I15" s="54"/>
      <c r="J15" s="51"/>
      <c r="K15" s="51"/>
      <c r="L15" s="51"/>
      <c r="M15" s="52"/>
      <c r="N15" s="41"/>
    </row>
    <row r="16" spans="1:14" ht="50.1" customHeight="1" x14ac:dyDescent="0.2">
      <c r="A16" s="83"/>
      <c r="B16" s="11">
        <v>12</v>
      </c>
      <c r="C16" s="42" t="s">
        <v>71</v>
      </c>
      <c r="D16" s="20" t="s">
        <v>6</v>
      </c>
      <c r="E16" s="55" t="s">
        <v>72</v>
      </c>
      <c r="F16" s="5">
        <v>39437</v>
      </c>
      <c r="G16" s="43" t="s">
        <v>73</v>
      </c>
      <c r="H16" s="7">
        <v>720000</v>
      </c>
      <c r="I16" s="56"/>
    </row>
    <row r="17" spans="1:11" ht="60" customHeight="1" x14ac:dyDescent="0.2">
      <c r="A17" s="83"/>
      <c r="B17" s="11">
        <v>13</v>
      </c>
      <c r="C17" s="19" t="s">
        <v>74</v>
      </c>
      <c r="D17" s="2" t="s">
        <v>75</v>
      </c>
      <c r="E17" s="2" t="s">
        <v>76</v>
      </c>
      <c r="F17" s="5">
        <v>40014</v>
      </c>
      <c r="G17" s="43" t="s">
        <v>70</v>
      </c>
      <c r="H17" s="7">
        <v>17540</v>
      </c>
    </row>
    <row r="18" spans="1:11" ht="60" customHeight="1" x14ac:dyDescent="0.2">
      <c r="A18" s="83"/>
      <c r="B18" s="11">
        <v>14</v>
      </c>
      <c r="C18" s="19" t="s">
        <v>77</v>
      </c>
      <c r="D18" s="2" t="s">
        <v>75</v>
      </c>
      <c r="E18" s="30" t="s">
        <v>78</v>
      </c>
      <c r="F18" s="5">
        <v>40151</v>
      </c>
      <c r="G18" s="43" t="s">
        <v>79</v>
      </c>
      <c r="H18" s="7">
        <v>50870.6</v>
      </c>
    </row>
    <row r="19" spans="1:11" ht="60" customHeight="1" x14ac:dyDescent="0.2">
      <c r="A19" s="83"/>
      <c r="B19" s="11">
        <v>15</v>
      </c>
      <c r="C19" s="42" t="s">
        <v>80</v>
      </c>
      <c r="D19" s="2" t="s">
        <v>13</v>
      </c>
      <c r="E19" s="21" t="s">
        <v>82</v>
      </c>
      <c r="F19" s="5">
        <v>40680</v>
      </c>
      <c r="G19" s="43" t="s">
        <v>83</v>
      </c>
      <c r="H19" s="7">
        <v>1000000</v>
      </c>
      <c r="I19" s="54"/>
    </row>
    <row r="20" spans="1:11" ht="60" customHeight="1" x14ac:dyDescent="0.2">
      <c r="A20" s="83"/>
      <c r="B20" s="11">
        <v>16</v>
      </c>
      <c r="C20" s="28" t="s">
        <v>84</v>
      </c>
      <c r="D20" s="20" t="s">
        <v>13</v>
      </c>
      <c r="E20" s="44" t="s">
        <v>85</v>
      </c>
      <c r="F20" s="5">
        <v>40490</v>
      </c>
      <c r="G20" s="43" t="s">
        <v>86</v>
      </c>
      <c r="H20" s="7">
        <v>2000000</v>
      </c>
      <c r="I20" s="50"/>
    </row>
    <row r="21" spans="1:11" ht="60" customHeight="1" x14ac:dyDescent="0.2">
      <c r="A21" s="83"/>
      <c r="B21" s="11">
        <v>17</v>
      </c>
      <c r="C21" s="3" t="s">
        <v>87</v>
      </c>
      <c r="D21" s="20" t="s">
        <v>81</v>
      </c>
      <c r="E21" s="57" t="s">
        <v>103</v>
      </c>
      <c r="F21" s="5">
        <v>40876</v>
      </c>
      <c r="G21" s="43" t="s">
        <v>88</v>
      </c>
      <c r="H21" s="7">
        <v>201600</v>
      </c>
      <c r="I21" s="54"/>
    </row>
    <row r="22" spans="1:11" ht="60" customHeight="1" x14ac:dyDescent="0.2">
      <c r="A22" s="83"/>
      <c r="B22" s="11">
        <v>18</v>
      </c>
      <c r="C22" s="42" t="s">
        <v>89</v>
      </c>
      <c r="D22" s="20" t="s">
        <v>6</v>
      </c>
      <c r="E22" s="4" t="s">
        <v>90</v>
      </c>
      <c r="F22" s="5">
        <v>39878</v>
      </c>
      <c r="G22" s="43" t="s">
        <v>91</v>
      </c>
      <c r="H22" s="7" t="e">
        <f>#REF!+#REF!</f>
        <v>#REF!</v>
      </c>
      <c r="I22" s="58"/>
    </row>
    <row r="23" spans="1:11" ht="60" customHeight="1" x14ac:dyDescent="0.2">
      <c r="A23" s="83"/>
      <c r="B23" s="11">
        <v>19</v>
      </c>
      <c r="C23" s="3" t="s">
        <v>19</v>
      </c>
      <c r="D23" s="45" t="s">
        <v>20</v>
      </c>
      <c r="E23" s="46" t="s">
        <v>21</v>
      </c>
      <c r="F23" s="29">
        <v>41422</v>
      </c>
      <c r="G23" s="43" t="s">
        <v>22</v>
      </c>
      <c r="H23" s="7">
        <v>146000</v>
      </c>
      <c r="I23" s="71"/>
      <c r="J23" s="69"/>
      <c r="K23" s="54"/>
    </row>
    <row r="24" spans="1:11" ht="60" customHeight="1" x14ac:dyDescent="0.2">
      <c r="A24" s="83"/>
      <c r="B24" s="11">
        <v>20</v>
      </c>
      <c r="C24" s="3" t="s">
        <v>23</v>
      </c>
      <c r="D24" s="45" t="s">
        <v>24</v>
      </c>
      <c r="E24" s="44" t="s">
        <v>25</v>
      </c>
      <c r="F24" s="5">
        <v>41487</v>
      </c>
      <c r="G24" s="43" t="s">
        <v>26</v>
      </c>
      <c r="H24" s="8">
        <v>31000</v>
      </c>
      <c r="I24" s="71"/>
      <c r="J24" s="70"/>
      <c r="K24" s="50"/>
    </row>
    <row r="25" spans="1:11" ht="75" customHeight="1" x14ac:dyDescent="0.2">
      <c r="A25" s="83"/>
      <c r="B25" s="11">
        <v>21</v>
      </c>
      <c r="C25" s="3" t="s">
        <v>27</v>
      </c>
      <c r="D25" s="45" t="s">
        <v>14</v>
      </c>
      <c r="E25" s="47" t="s">
        <v>28</v>
      </c>
      <c r="F25" s="5">
        <v>41536</v>
      </c>
      <c r="G25" s="43" t="s">
        <v>29</v>
      </c>
      <c r="H25" s="8">
        <v>2975600</v>
      </c>
      <c r="I25" s="71"/>
      <c r="J25" s="70"/>
      <c r="K25" s="50"/>
    </row>
    <row r="26" spans="1:11" ht="60" customHeight="1" x14ac:dyDescent="0.2">
      <c r="A26" s="83"/>
      <c r="B26" s="11">
        <v>22</v>
      </c>
      <c r="C26" s="42" t="s">
        <v>92</v>
      </c>
      <c r="D26" s="20" t="s">
        <v>6</v>
      </c>
      <c r="E26" s="4" t="s">
        <v>93</v>
      </c>
      <c r="F26" s="5">
        <v>39897</v>
      </c>
      <c r="G26" s="43" t="s">
        <v>94</v>
      </c>
      <c r="H26" s="7">
        <v>4700000</v>
      </c>
      <c r="I26" s="58"/>
    </row>
    <row r="27" spans="1:11" ht="99.95" customHeight="1" x14ac:dyDescent="0.2">
      <c r="A27" s="83"/>
      <c r="B27" s="11">
        <v>23</v>
      </c>
      <c r="C27" s="42" t="s">
        <v>8</v>
      </c>
      <c r="D27" s="20" t="s">
        <v>6</v>
      </c>
      <c r="E27" s="4" t="s">
        <v>9</v>
      </c>
      <c r="F27" s="5">
        <v>39800</v>
      </c>
      <c r="G27" s="43" t="s">
        <v>10</v>
      </c>
      <c r="H27" s="7">
        <v>2160000</v>
      </c>
      <c r="I27" s="68"/>
      <c r="J27" s="69"/>
      <c r="K27" s="58"/>
    </row>
    <row r="28" spans="1:11" ht="60" customHeight="1" x14ac:dyDescent="0.2">
      <c r="A28" s="83"/>
      <c r="B28" s="11">
        <v>24</v>
      </c>
      <c r="C28" s="42" t="s">
        <v>11</v>
      </c>
      <c r="D28" s="20" t="s">
        <v>6</v>
      </c>
      <c r="E28" s="4" t="s">
        <v>12</v>
      </c>
      <c r="F28" s="5">
        <v>40521</v>
      </c>
      <c r="G28" s="43" t="s">
        <v>10</v>
      </c>
      <c r="H28" s="7">
        <v>1372000</v>
      </c>
      <c r="I28" s="68"/>
      <c r="J28" s="70"/>
      <c r="K28" s="58"/>
    </row>
    <row r="29" spans="1:11" ht="90" customHeight="1" x14ac:dyDescent="0.2">
      <c r="A29" s="83"/>
      <c r="B29" s="11">
        <v>25</v>
      </c>
      <c r="C29" s="3" t="s">
        <v>15</v>
      </c>
      <c r="D29" s="2" t="s">
        <v>16</v>
      </c>
      <c r="E29" s="44" t="s">
        <v>17</v>
      </c>
      <c r="F29" s="29">
        <v>40431</v>
      </c>
      <c r="G29" s="43" t="s">
        <v>18</v>
      </c>
      <c r="H29" s="7">
        <v>6565502.4299999997</v>
      </c>
      <c r="I29" s="71"/>
      <c r="J29" s="70"/>
      <c r="K29" s="54"/>
    </row>
    <row r="30" spans="1:11" ht="90" customHeight="1" x14ac:dyDescent="0.2">
      <c r="A30" s="83"/>
      <c r="B30" s="11">
        <v>26</v>
      </c>
      <c r="C30" s="3" t="s">
        <v>95</v>
      </c>
      <c r="D30" s="18" t="s">
        <v>96</v>
      </c>
      <c r="E30" s="44" t="s">
        <v>97</v>
      </c>
      <c r="F30" s="5">
        <v>40178</v>
      </c>
      <c r="G30" s="43" t="s">
        <v>98</v>
      </c>
      <c r="H30" s="7">
        <v>9119267</v>
      </c>
      <c r="I30" s="54"/>
    </row>
    <row r="31" spans="1:11" ht="90" customHeight="1" x14ac:dyDescent="0.2">
      <c r="A31" s="83"/>
      <c r="B31" s="11">
        <v>27</v>
      </c>
      <c r="C31" s="19" t="s">
        <v>99</v>
      </c>
      <c r="D31" s="2" t="s">
        <v>13</v>
      </c>
      <c r="E31" s="59" t="s">
        <v>100</v>
      </c>
      <c r="F31" s="5">
        <v>40476</v>
      </c>
      <c r="G31" s="43" t="s">
        <v>101</v>
      </c>
      <c r="H31" s="7">
        <v>2703306.1</v>
      </c>
      <c r="I31" s="54"/>
    </row>
    <row r="32" spans="1:11" ht="14.25" customHeight="1" x14ac:dyDescent="0.2">
      <c r="A32" s="84"/>
      <c r="B32" s="11"/>
      <c r="C32" s="19"/>
      <c r="D32" s="2"/>
      <c r="E32" s="21"/>
      <c r="F32" s="5"/>
      <c r="G32" s="6"/>
      <c r="H32" s="7"/>
    </row>
    <row r="33" spans="1:8" ht="14.25" customHeight="1" x14ac:dyDescent="0.2">
      <c r="A33" s="10"/>
      <c r="B33" s="11"/>
      <c r="C33" s="11"/>
      <c r="D33" s="11"/>
      <c r="E33" s="11"/>
      <c r="F33" s="12"/>
      <c r="G33" s="12"/>
      <c r="H33" s="13"/>
    </row>
    <row r="34" spans="1:8" ht="14.25" customHeight="1" x14ac:dyDescent="0.2">
      <c r="A34" s="14"/>
      <c r="B34" s="15"/>
      <c r="C34" s="15"/>
      <c r="D34" s="15"/>
      <c r="E34" s="15"/>
      <c r="F34" s="16"/>
      <c r="G34" s="16"/>
      <c r="H34" s="17"/>
    </row>
    <row r="35" spans="1:8" ht="44.1" customHeight="1" x14ac:dyDescent="0.2">
      <c r="A35" s="88" t="s">
        <v>102</v>
      </c>
      <c r="B35" s="18"/>
      <c r="C35" s="28"/>
      <c r="D35" s="20"/>
      <c r="E35" s="21"/>
      <c r="F35" s="5"/>
      <c r="G35" s="6"/>
      <c r="H35" s="7"/>
    </row>
    <row r="36" spans="1:8" ht="44.1" customHeight="1" x14ac:dyDescent="0.2">
      <c r="A36" s="89"/>
      <c r="B36" s="18"/>
      <c r="C36" s="28"/>
      <c r="D36" s="20"/>
      <c r="E36" s="21"/>
      <c r="F36" s="5"/>
      <c r="G36" s="6"/>
      <c r="H36" s="7"/>
    </row>
    <row r="37" spans="1:8" ht="15" customHeight="1" x14ac:dyDescent="0.2">
      <c r="A37" s="72" t="s">
        <v>7</v>
      </c>
      <c r="B37" s="22"/>
      <c r="C37" s="23"/>
      <c r="D37" s="24"/>
      <c r="E37" s="25"/>
      <c r="F37" s="26"/>
      <c r="G37" s="26"/>
      <c r="H37" s="27"/>
    </row>
    <row r="38" spans="1:8" ht="24" customHeight="1" x14ac:dyDescent="0.2">
      <c r="A38" s="73"/>
      <c r="B38" s="18"/>
      <c r="C38" s="3"/>
      <c r="D38" s="20"/>
      <c r="E38" s="57"/>
      <c r="F38" s="5"/>
      <c r="G38" s="6"/>
      <c r="H38" s="7"/>
    </row>
    <row r="39" spans="1:8" ht="72" customHeight="1" x14ac:dyDescent="0.2">
      <c r="A39" s="73"/>
      <c r="B39" s="18"/>
      <c r="C39" s="3"/>
      <c r="D39" s="2"/>
      <c r="E39" s="21"/>
      <c r="F39" s="5"/>
      <c r="G39" s="6"/>
      <c r="H39" s="7"/>
    </row>
    <row r="40" spans="1:8" ht="24" customHeight="1" x14ac:dyDescent="0.2">
      <c r="A40" s="73"/>
      <c r="B40" s="60"/>
      <c r="C40" s="42"/>
      <c r="D40" s="20"/>
      <c r="E40" s="4"/>
      <c r="F40" s="5"/>
      <c r="G40" s="6"/>
      <c r="H40" s="7"/>
    </row>
    <row r="41" spans="1:8" ht="14.25" customHeight="1" x14ac:dyDescent="0.2">
      <c r="A41" s="73"/>
      <c r="B41" s="18"/>
      <c r="C41" s="42"/>
      <c r="D41" s="20"/>
      <c r="E41" s="4"/>
      <c r="F41" s="5"/>
      <c r="G41" s="6"/>
      <c r="H41" s="7"/>
    </row>
    <row r="42" spans="1:8" ht="24" customHeight="1" x14ac:dyDescent="0.2">
      <c r="A42" s="73"/>
      <c r="B42" s="18"/>
      <c r="C42" s="3"/>
      <c r="D42" s="18"/>
      <c r="E42" s="21"/>
      <c r="F42" s="5"/>
      <c r="G42" s="6"/>
      <c r="H42" s="7"/>
    </row>
    <row r="43" spans="1:8" ht="24" customHeight="1" x14ac:dyDescent="0.2">
      <c r="A43" s="73"/>
      <c r="B43" s="18"/>
      <c r="C43" s="3"/>
      <c r="D43" s="2"/>
      <c r="E43" s="21"/>
      <c r="F43" s="29"/>
      <c r="G43" s="6"/>
      <c r="H43" s="7"/>
    </row>
    <row r="44" spans="1:8" ht="48" customHeight="1" x14ac:dyDescent="0.2">
      <c r="A44" s="73"/>
      <c r="B44" s="18"/>
      <c r="C44" s="28"/>
      <c r="D44" s="2"/>
      <c r="E44" s="2"/>
      <c r="F44" s="5"/>
      <c r="G44" s="6"/>
      <c r="H44" s="7"/>
    </row>
    <row r="45" spans="1:8" ht="14.25" customHeight="1" x14ac:dyDescent="0.2">
      <c r="A45" s="73"/>
      <c r="B45" s="18"/>
      <c r="C45" s="3"/>
      <c r="D45" s="2"/>
      <c r="E45" s="30"/>
      <c r="F45" s="5"/>
      <c r="G45" s="6"/>
      <c r="H45" s="9"/>
    </row>
    <row r="46" spans="1:8" ht="14.25" customHeight="1" x14ac:dyDescent="0.2">
      <c r="A46" s="74"/>
      <c r="B46" s="22"/>
      <c r="C46" s="22"/>
      <c r="D46" s="22"/>
      <c r="E46" s="22"/>
      <c r="F46" s="31"/>
      <c r="G46" s="31"/>
      <c r="H46" s="32"/>
    </row>
    <row r="47" spans="1:8" ht="14.25" customHeight="1" x14ac:dyDescent="0.2">
      <c r="A47" s="33"/>
      <c r="B47" s="34"/>
      <c r="C47" s="35"/>
      <c r="D47" s="36"/>
      <c r="E47" s="36"/>
      <c r="F47" s="37"/>
      <c r="G47" s="37"/>
      <c r="H47" s="38"/>
    </row>
    <row r="48" spans="1:8" ht="15" customHeight="1" thickBot="1" x14ac:dyDescent="0.25">
      <c r="A48" s="61"/>
      <c r="B48" s="62"/>
      <c r="C48" s="62"/>
      <c r="D48" s="63"/>
      <c r="E48" s="64"/>
      <c r="F48" s="65"/>
      <c r="G48" s="66"/>
      <c r="H48" s="67"/>
    </row>
    <row r="49" ht="15.75" customHeight="1" thickTop="1" x14ac:dyDescent="0.2"/>
  </sheetData>
  <mergeCells count="13">
    <mergeCell ref="A5:A32"/>
    <mergeCell ref="A35:A36"/>
    <mergeCell ref="A37:A46"/>
    <mergeCell ref="F3:F4"/>
    <mergeCell ref="G3:G4"/>
    <mergeCell ref="A1:H1"/>
    <mergeCell ref="A2:H2"/>
    <mergeCell ref="A3:A4"/>
    <mergeCell ref="B3:B4"/>
    <mergeCell ref="C3:C4"/>
    <mergeCell ref="D3:D4"/>
    <mergeCell ref="E3:E4"/>
    <mergeCell ref="H3:H4"/>
  </mergeCells>
  <conditionalFormatting sqref="G38:G45 G35:G36 G48 G5:G22 G26 G30:G32">
    <cfRule type="expression" dxfId="13" priority="0">
      <formula>AND(G5&lt;=TODAY(),ISBLANK(G5)=FALSE)</formula>
    </cfRule>
    <cfRule type="expression" dxfId="12" priority="0">
      <formula>AND(DAYS360(TODAY(),G5)&lt;=60,ISBLANK(G5)=FALSE)</formula>
    </cfRule>
    <cfRule type="expression" dxfId="11" priority="0">
      <formula>AND(DAYS360(TODAY(),G5)&gt;60,ISBLANK(G5)=FALSE)</formula>
    </cfRule>
  </conditionalFormatting>
  <conditionalFormatting sqref="L13">
    <cfRule type="expression" dxfId="10" priority="21">
      <formula>#REF!-#REF!&gt;0&lt;15</formula>
    </cfRule>
    <cfRule type="expression" dxfId="9" priority="21">
      <formula>#REF!-#REF!&lt;0</formula>
    </cfRule>
  </conditionalFormatting>
  <conditionalFormatting sqref="L14">
    <cfRule type="expression" dxfId="8" priority="22">
      <formula>#REF!-#REF!&gt;0&lt;15</formula>
    </cfRule>
    <cfRule type="expression" dxfId="7" priority="22">
      <formula>#REF!-#REF!&lt;0</formula>
    </cfRule>
  </conditionalFormatting>
  <conditionalFormatting sqref="L15">
    <cfRule type="expression" dxfId="6" priority="23">
      <formula>#REF!-#REF!&gt;0&lt;15</formula>
    </cfRule>
    <cfRule type="expression" dxfId="5" priority="23">
      <formula>#REF!-#REF!&lt;0</formula>
    </cfRule>
  </conditionalFormatting>
  <conditionalFormatting sqref="G23">
    <cfRule type="expression" dxfId="4" priority="17">
      <formula>AND(G23&lt;=TODAY(),ISBLANK(G23)=FALSE)</formula>
    </cfRule>
  </conditionalFormatting>
  <conditionalFormatting sqref="G24">
    <cfRule type="expression" dxfId="3" priority="13">
      <formula>AND(G24&lt;=TODAY(),ISBLANK(G24)=FALSE)</formula>
    </cfRule>
  </conditionalFormatting>
  <conditionalFormatting sqref="G25">
    <cfRule type="expression" dxfId="2" priority="9">
      <formula>AND(G25&lt;=TODAY(),ISBLANK(G25)=FALSE)</formula>
    </cfRule>
  </conditionalFormatting>
  <conditionalFormatting sqref="G27:G28">
    <cfRule type="expression" dxfId="1" priority="5">
      <formula>AND(G27&lt;=TODAY(),ISBLANK(G27)=FALSE)</formula>
    </cfRule>
  </conditionalFormatting>
  <conditionalFormatting sqref="G29">
    <cfRule type="expression" dxfId="0" priority="1">
      <formula>AND(G29&lt;=TODAY(),ISBLANK(G29)=FALSE)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COV. ENCERRADOS</vt:lpstr>
    </vt:vector>
  </TitlesOfParts>
  <Company>FAPEMIG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amelo</dc:creator>
  <cp:lastModifiedBy>Alex Portela</cp:lastModifiedBy>
  <cp:lastPrinted>2016-01-25T13:47:42Z</cp:lastPrinted>
  <dcterms:created xsi:type="dcterms:W3CDTF">2008-10-01T18:12:28Z</dcterms:created>
  <dcterms:modified xsi:type="dcterms:W3CDTF">2016-02-04T16:06:52Z</dcterms:modified>
</cp:coreProperties>
</file>